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Szoke\Documents\Personal\Canyoneering\ACA\Website\"/>
    </mc:Choice>
  </mc:AlternateContent>
  <xr:revisionPtr revIDLastSave="0" documentId="13_ncr:1_{6648E285-EB31-46F8-865A-944C74057DC0}" xr6:coauthVersionLast="46" xr6:coauthVersionMax="46" xr10:uidLastSave="{00000000-0000-0000-0000-000000000000}"/>
  <bookViews>
    <workbookView xWindow="38280" yWindow="-120" windowWidth="38640" windowHeight="21240" xr2:uid="{00000000-000D-0000-FFFF-FFFF00000000}"/>
  </bookViews>
  <sheets>
    <sheet name="ACA Canyon Resume" sheetId="1" r:id="rId1"/>
  </sheets>
  <definedNames>
    <definedName name="_xlnm.Print_Area" localSheetId="0">'ACA Canyon Resume'!$A$1:$F$150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B14" i="1"/>
  <c r="E3" i="1"/>
  <c r="A14" i="1"/>
  <c r="C14" i="1"/>
  <c r="B13" i="1"/>
  <c r="A13" i="1"/>
  <c r="C13" i="1"/>
  <c r="B12" i="1"/>
  <c r="A12" i="1"/>
  <c r="C12" i="1"/>
  <c r="A11" i="1"/>
  <c r="B9" i="1"/>
  <c r="A9" i="1"/>
  <c r="C9" i="1"/>
  <c r="B8" i="1"/>
  <c r="A8" i="1"/>
  <c r="C8" i="1"/>
  <c r="F3" i="1"/>
  <c r="D11" i="1"/>
  <c r="C4" i="1"/>
  <c r="A7" i="1"/>
  <c r="B7" i="1"/>
  <c r="C7" i="1"/>
  <c r="D7" i="1"/>
  <c r="C3" i="1"/>
  <c r="B11" i="1"/>
</calcChain>
</file>

<file path=xl/sharedStrings.xml><?xml version="1.0" encoding="utf-8"?>
<sst xmlns="http://schemas.openxmlformats.org/spreadsheetml/2006/main" count="40" uniqueCount="26">
  <si>
    <t>Rating</t>
  </si>
  <si>
    <t>Total Descents</t>
  </si>
  <si>
    <t>Canyon Name</t>
  </si>
  <si>
    <t>Aspirant Test</t>
  </si>
  <si>
    <t>Master Test</t>
  </si>
  <si>
    <t>UniqueDescents</t>
  </si>
  <si>
    <t>Rec Unique</t>
  </si>
  <si>
    <t>Rec Total</t>
  </si>
  <si>
    <t>Rec Score</t>
  </si>
  <si>
    <t>Lead/Guided</t>
  </si>
  <si>
    <t>Pro Unique</t>
  </si>
  <si>
    <t>Pro Total</t>
  </si>
  <si>
    <t>Pro Score</t>
  </si>
  <si>
    <t>Max Rec Score</t>
  </si>
  <si>
    <t>Max Pro Score</t>
  </si>
  <si>
    <t>Recreational Designation Met</t>
  </si>
  <si>
    <t>Professional Qualification Met</t>
  </si>
  <si>
    <t>AMERICAN CANYONEERING ASSOCIATION: CANYON RESUME</t>
  </si>
  <si>
    <t>Unique</t>
  </si>
  <si>
    <t>Location</t>
  </si>
  <si>
    <t>Canyon Leader</t>
  </si>
  <si>
    <t>Asst. CL</t>
  </si>
  <si>
    <t>Lead Pro Test</t>
  </si>
  <si>
    <t>Single Test</t>
  </si>
  <si>
    <t>Assistant Test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</si>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</sst>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5" borderId="0" xfId="0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left"/>
      <protection hidden="1"/>
    </xf>
    <xf numFmtId="0" fontId="0" fillId="5" borderId="0" xfId="0" applyFill="1" applyAlignment="1" applyProtection="1">
      <alignment horizontal="left" wrapText="1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0" xfId="0" applyFill="1"/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/>
    <xf numFmtId="0" fontId="4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 wrapText="1"/>
    </xf>
    <xf numFmtId="0" fontId="0" fillId="4" borderId="0" xfId="0" applyFill="1" applyProtection="1"/>
    <xf numFmtId="0" fontId="5" fillId="4" borderId="3" xfId="0" applyFont="1" applyFill="1" applyBorder="1" applyProtection="1"/>
    <xf numFmtId="0" fontId="5" fillId="4" borderId="3" xfId="0" applyFont="1" applyFill="1" applyBorder="1" applyAlignment="1" applyProtection="1">
      <alignment horizontal="left"/>
    </xf>
    <xf numFmtId="0" fontId="4" fillId="4" borderId="7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4" fillId="4" borderId="0" xfId="0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  <protection locked="0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50"/>
  <sheetViews>
    <sheetView showGridLines="0" tabSelected="1" showRuler="0" view="pageBreakPreview" zoomScaleNormal="70" zoomScaleSheetLayoutView="100" zoomScalePageLayoutView="130" workbookViewId="0">
      <selection activeCell="C45" sqref="C45:C46"/>
    </sheetView>
  </sheetViews>
  <sheetFormatPr defaultColWidth="8.85546875" defaultRowHeight="15" x14ac:dyDescent="0.25"/>
  <cols>
    <col min="1" max="1" width="9" customWidth="1"/>
    <col min="2" max="2" width="25.85546875" customWidth="1"/>
    <col min="3" max="3" width="9.140625" style="1" customWidth="1"/>
    <col min="4" max="4" width="12.42578125" style="1" customWidth="1"/>
    <col min="5" max="5" width="14.42578125" style="1" customWidth="1"/>
    <col min="6" max="6" width="15.7109375" bestFit="1" customWidth="1"/>
    <col min="8" max="9" width="9.140625" customWidth="1"/>
    <col min="11" max="11" width="14.42578125" customWidth="1"/>
    <col min="13" max="13" width="9.140625" customWidth="1"/>
  </cols>
  <sheetData>
    <row r="1" spans="1:14" ht="15.75" thickBot="1" x14ac:dyDescent="0.3">
      <c r="A1" s="32" t="s">
        <v>25</v>
      </c>
      <c r="B1" s="33"/>
      <c r="C1" s="33"/>
      <c r="D1" s="33"/>
      <c r="E1" s="21"/>
      <c r="F1" s="21"/>
    </row>
    <row r="2" spans="1:14" s="2" customFormat="1" ht="15" customHeight="1" x14ac:dyDescent="0.25">
      <c r="A2" s="19" t="s">
        <v>17</v>
      </c>
      <c r="B2" s="20"/>
      <c r="C2" s="21"/>
      <c r="D2" s="21"/>
      <c r="E2" s="22" t="s">
        <v>5</v>
      </c>
      <c r="F2" s="23" t="s">
        <v>9</v>
      </c>
      <c r="G2"/>
      <c r="H2"/>
      <c r="I2"/>
      <c r="J2"/>
      <c r="K2"/>
      <c r="L2"/>
      <c r="M2"/>
      <c r="N2"/>
    </row>
    <row r="3" spans="1:14" ht="15.75" thickBot="1" x14ac:dyDescent="0.3">
      <c r="A3" s="24"/>
      <c r="B3" s="25" t="s">
        <v>15</v>
      </c>
      <c r="C3" s="26" t="str">
        <f>IF(D7&lt;9," ",IF(D7=9,"Aspirant",IF(D7=400,"Asst. Canyon Leader",IF(D7=500,"Canyon Leader"))))</f>
        <v xml:space="preserve"> </v>
      </c>
      <c r="D3" s="27"/>
      <c r="E3" s="28">
        <f>COUNTA(B16:B56,B58:B103,B105:B150)</f>
        <v>0</v>
      </c>
      <c r="F3" s="28">
        <f>SUM(F16:F56,F58:F103,F105:F150)</f>
        <v>0</v>
      </c>
    </row>
    <row r="4" spans="1:14" x14ac:dyDescent="0.25">
      <c r="A4" s="24"/>
      <c r="B4" s="25" t="s">
        <v>16</v>
      </c>
      <c r="C4" s="26" t="str">
        <f>IF(D11&lt;4," ",IF(D11=9,"Pro Canyon Candidate",IF(D11=640,"Lead Pro Canyon Guide",IF(D11=2500,"Master Canyon Guide",IF(D11=160,"Single Site Canyon Guide")))))</f>
        <v xml:space="preserve"> </v>
      </c>
      <c r="D4" s="27"/>
      <c r="E4" s="22" t="s">
        <v>1</v>
      </c>
      <c r="F4" s="24"/>
    </row>
    <row r="5" spans="1:14" ht="15.75" thickBot="1" x14ac:dyDescent="0.3">
      <c r="A5" s="24"/>
      <c r="B5" s="29"/>
      <c r="C5" s="30"/>
      <c r="D5" s="31"/>
      <c r="E5" s="28">
        <f>SUM(E16:E56,E58:E103,E105:E150)</f>
        <v>0</v>
      </c>
      <c r="F5" s="24"/>
    </row>
    <row r="6" spans="1:14" hidden="1" x14ac:dyDescent="0.25">
      <c r="A6" s="4" t="s">
        <v>6</v>
      </c>
      <c r="B6" s="8" t="s">
        <v>7</v>
      </c>
      <c r="C6" s="8" t="s">
        <v>8</v>
      </c>
      <c r="D6" s="8" t="s">
        <v>13</v>
      </c>
      <c r="E6" s="8"/>
      <c r="F6" s="5"/>
    </row>
    <row r="7" spans="1:14" hidden="1" x14ac:dyDescent="0.25">
      <c r="A7" s="4">
        <f>IF(E3&gt;4, 3, 0)</f>
        <v>0</v>
      </c>
      <c r="B7" s="4">
        <f>IF(E5&gt;24, 3,0)</f>
        <v>0</v>
      </c>
      <c r="C7" s="4">
        <f>A7*B7</f>
        <v>0</v>
      </c>
      <c r="D7" s="4">
        <f>MAX(C7,C8,C9)</f>
        <v>0</v>
      </c>
      <c r="E7" s="8"/>
      <c r="F7" s="5" t="s">
        <v>3</v>
      </c>
    </row>
    <row r="8" spans="1:14" hidden="1" x14ac:dyDescent="0.25">
      <c r="A8" s="4">
        <f>IF(E3&gt;14, 4, 0)</f>
        <v>0</v>
      </c>
      <c r="B8" s="4">
        <f>IF(E5&gt;49, 4,0)</f>
        <v>0</v>
      </c>
      <c r="C8" s="4">
        <f>IF(A8*B8, 400,0)</f>
        <v>0</v>
      </c>
      <c r="D8" s="8"/>
      <c r="E8" s="8"/>
      <c r="F8" s="5" t="s">
        <v>21</v>
      </c>
    </row>
    <row r="9" spans="1:14" hidden="1" x14ac:dyDescent="0.25">
      <c r="A9" s="4">
        <f>IF(E3&gt;24, 5, 0)</f>
        <v>0</v>
      </c>
      <c r="B9" s="4">
        <f>IF(E5&gt;74, 5,0)</f>
        <v>0</v>
      </c>
      <c r="C9" s="4">
        <f>IF(A9*B9, 500,0)</f>
        <v>0</v>
      </c>
      <c r="D9" s="8"/>
      <c r="E9" s="8"/>
      <c r="F9" s="5" t="s">
        <v>20</v>
      </c>
    </row>
    <row r="10" spans="1:14" hidden="1" x14ac:dyDescent="0.25">
      <c r="A10" s="4" t="s">
        <v>10</v>
      </c>
      <c r="B10" s="8" t="s">
        <v>11</v>
      </c>
      <c r="C10" s="8" t="s">
        <v>12</v>
      </c>
      <c r="D10" s="8" t="s">
        <v>14</v>
      </c>
      <c r="E10" s="8"/>
      <c r="F10" s="4"/>
    </row>
    <row r="11" spans="1:14" hidden="1" x14ac:dyDescent="0.25">
      <c r="A11" s="4">
        <f>IF(E3&gt;14, 3, 0)</f>
        <v>0</v>
      </c>
      <c r="B11" s="4">
        <f>IF(E5&gt;49, 3,0)</f>
        <v>0</v>
      </c>
      <c r="C11" s="4">
        <v>0</v>
      </c>
      <c r="D11" s="4">
        <f>MAX(C11,C12,C13,C14)</f>
        <v>0</v>
      </c>
      <c r="E11" s="8"/>
      <c r="F11" s="6" t="s">
        <v>24</v>
      </c>
    </row>
    <row r="12" spans="1:14" hidden="1" x14ac:dyDescent="0.25">
      <c r="A12" s="4">
        <f>IF(E3&gt;24, 4, 0)</f>
        <v>0</v>
      </c>
      <c r="B12" s="4">
        <f>IF(E5&gt;99, 4,0)</f>
        <v>0</v>
      </c>
      <c r="C12" s="4">
        <f>IF(A12*B12,640,0)</f>
        <v>0</v>
      </c>
      <c r="D12" s="8"/>
      <c r="E12" s="8"/>
      <c r="F12" s="6" t="s">
        <v>22</v>
      </c>
    </row>
    <row r="13" spans="1:14" hidden="1" x14ac:dyDescent="0.25">
      <c r="A13" s="4">
        <f>IF(E3&gt;24, 5, 0)</f>
        <v>0</v>
      </c>
      <c r="B13" s="4">
        <f>IF(E5&gt;249, 5,0)</f>
        <v>0</v>
      </c>
      <c r="C13" s="4">
        <f>IF(A13*B13,2500,0)</f>
        <v>0</v>
      </c>
      <c r="D13" s="8"/>
      <c r="E13" s="8"/>
      <c r="F13" s="6" t="s">
        <v>4</v>
      </c>
    </row>
    <row r="14" spans="1:14" ht="15.75" hidden="1" thickBot="1" x14ac:dyDescent="0.3">
      <c r="A14" s="4">
        <f>IF(E3&gt;1, 2, 0)</f>
        <v>0</v>
      </c>
      <c r="B14" s="4">
        <f>IF(E5&gt;49, 2,0)</f>
        <v>0</v>
      </c>
      <c r="C14" s="4">
        <f>IF(A14*B14,160,0)</f>
        <v>0</v>
      </c>
      <c r="D14" s="4"/>
      <c r="E14" s="4"/>
      <c r="F14" s="7" t="s">
        <v>23</v>
      </c>
    </row>
    <row r="15" spans="1:14" s="3" customFormat="1" ht="16.5" thickTop="1" thickBot="1" x14ac:dyDescent="0.3">
      <c r="A15" s="10" t="s">
        <v>18</v>
      </c>
      <c r="B15" s="10" t="s">
        <v>2</v>
      </c>
      <c r="C15" s="10" t="s">
        <v>0</v>
      </c>
      <c r="D15" s="10" t="s">
        <v>19</v>
      </c>
      <c r="E15" s="10" t="s">
        <v>1</v>
      </c>
      <c r="F15" s="10" t="s">
        <v>9</v>
      </c>
      <c r="G15"/>
      <c r="H15"/>
      <c r="I15"/>
      <c r="J15"/>
      <c r="K15"/>
      <c r="L15"/>
      <c r="M15"/>
      <c r="N15"/>
    </row>
    <row r="16" spans="1:14" ht="14.45" customHeight="1" thickTop="1" x14ac:dyDescent="0.25">
      <c r="A16" s="14">
        <v>1</v>
      </c>
      <c r="B16" s="15"/>
      <c r="C16" s="16"/>
      <c r="D16" s="16"/>
      <c r="E16" s="16"/>
      <c r="F16" s="16"/>
    </row>
    <row r="17" spans="1:14" s="3" customFormat="1" ht="14.45" customHeight="1" x14ac:dyDescent="0.25">
      <c r="A17" s="13">
        <v>2</v>
      </c>
      <c r="B17" s="17"/>
      <c r="C17" s="12"/>
      <c r="D17" s="12"/>
      <c r="E17" s="12"/>
      <c r="F17" s="12"/>
      <c r="G17"/>
      <c r="H17"/>
      <c r="I17"/>
      <c r="J17"/>
      <c r="K17"/>
      <c r="L17"/>
      <c r="M17"/>
      <c r="N17"/>
    </row>
    <row r="18" spans="1:14" ht="14.45" customHeight="1" x14ac:dyDescent="0.25">
      <c r="A18" s="13">
        <v>3</v>
      </c>
      <c r="B18" s="17"/>
      <c r="C18" s="12"/>
      <c r="D18" s="12"/>
      <c r="E18" s="12"/>
      <c r="F18" s="12"/>
    </row>
    <row r="19" spans="1:14" s="3" customFormat="1" ht="14.45" customHeight="1" x14ac:dyDescent="0.25">
      <c r="A19" s="13">
        <v>4</v>
      </c>
      <c r="B19" s="17"/>
      <c r="C19" s="12"/>
      <c r="D19" s="18"/>
      <c r="E19" s="12"/>
      <c r="F19" s="12"/>
      <c r="G19"/>
      <c r="H19"/>
      <c r="I19"/>
      <c r="J19"/>
      <c r="K19"/>
      <c r="L19"/>
      <c r="M19"/>
      <c r="N19"/>
    </row>
    <row r="20" spans="1:14" ht="14.45" customHeight="1" x14ac:dyDescent="0.25">
      <c r="A20" s="13">
        <v>5</v>
      </c>
      <c r="B20" s="15"/>
      <c r="C20" s="12"/>
      <c r="D20" s="12"/>
      <c r="E20" s="12"/>
      <c r="F20" s="12"/>
    </row>
    <row r="21" spans="1:14" s="3" customFormat="1" ht="14.45" customHeight="1" x14ac:dyDescent="0.25">
      <c r="A21" s="13">
        <v>6</v>
      </c>
      <c r="B21" s="15"/>
      <c r="C21" s="12"/>
      <c r="D21" s="12"/>
      <c r="E21" s="12"/>
      <c r="F21" s="12"/>
      <c r="G21"/>
      <c r="H21"/>
      <c r="I21"/>
      <c r="J21"/>
      <c r="K21"/>
      <c r="L21"/>
      <c r="M21"/>
      <c r="N21"/>
    </row>
    <row r="22" spans="1:14" ht="14.45" customHeight="1" x14ac:dyDescent="0.25">
      <c r="A22" s="13">
        <v>7</v>
      </c>
      <c r="B22" s="15"/>
      <c r="C22" s="12"/>
      <c r="D22" s="12"/>
      <c r="E22" s="12"/>
      <c r="F22" s="12"/>
    </row>
    <row r="23" spans="1:14" s="3" customFormat="1" ht="14.45" customHeight="1" x14ac:dyDescent="0.25">
      <c r="A23" s="13">
        <v>8</v>
      </c>
      <c r="B23" s="15"/>
      <c r="C23" s="12"/>
      <c r="D23" s="12"/>
      <c r="E23" s="12"/>
      <c r="F23" s="12"/>
      <c r="G23"/>
      <c r="H23"/>
      <c r="I23"/>
      <c r="J23"/>
      <c r="K23"/>
      <c r="L23"/>
      <c r="M23"/>
      <c r="N23"/>
    </row>
    <row r="24" spans="1:14" ht="14.45" customHeight="1" x14ac:dyDescent="0.25">
      <c r="A24" s="13">
        <v>9</v>
      </c>
      <c r="B24" s="15"/>
      <c r="C24" s="12"/>
      <c r="D24" s="12"/>
      <c r="E24" s="12"/>
      <c r="F24" s="12"/>
    </row>
    <row r="25" spans="1:14" s="3" customFormat="1" ht="14.45" customHeight="1" x14ac:dyDescent="0.25">
      <c r="A25" s="13">
        <v>10</v>
      </c>
      <c r="B25" s="15"/>
      <c r="C25" s="12"/>
      <c r="D25" s="12"/>
      <c r="E25" s="12"/>
      <c r="F25" s="12"/>
      <c r="G25"/>
      <c r="H25"/>
      <c r="I25"/>
      <c r="J25"/>
      <c r="K25"/>
      <c r="L25"/>
      <c r="M25"/>
      <c r="N25"/>
    </row>
    <row r="26" spans="1:14" ht="14.45" customHeight="1" x14ac:dyDescent="0.25">
      <c r="A26" s="13">
        <v>11</v>
      </c>
      <c r="B26" s="15"/>
      <c r="C26" s="12"/>
      <c r="D26" s="12"/>
      <c r="E26" s="12"/>
      <c r="F26" s="12"/>
    </row>
    <row r="27" spans="1:14" s="3" customFormat="1" ht="14.45" customHeight="1" x14ac:dyDescent="0.25">
      <c r="A27" s="13">
        <v>12</v>
      </c>
      <c r="B27" s="15"/>
      <c r="C27" s="12"/>
      <c r="D27" s="12"/>
      <c r="E27" s="12"/>
      <c r="F27" s="12"/>
      <c r="G27"/>
      <c r="H27"/>
      <c r="I27"/>
      <c r="J27"/>
      <c r="K27"/>
      <c r="L27"/>
      <c r="M27"/>
      <c r="N27"/>
    </row>
    <row r="28" spans="1:14" ht="14.45" customHeight="1" x14ac:dyDescent="0.25">
      <c r="A28" s="13">
        <v>13</v>
      </c>
      <c r="B28" s="15"/>
      <c r="C28" s="12"/>
      <c r="D28" s="12"/>
      <c r="E28" s="12"/>
      <c r="F28" s="12"/>
    </row>
    <row r="29" spans="1:14" s="3" customFormat="1" ht="14.45" customHeight="1" x14ac:dyDescent="0.25">
      <c r="A29" s="13">
        <v>14</v>
      </c>
      <c r="B29" s="15"/>
      <c r="C29" s="12"/>
      <c r="D29" s="12"/>
      <c r="E29" s="12"/>
      <c r="F29" s="12"/>
      <c r="G29"/>
      <c r="H29"/>
      <c r="I29"/>
      <c r="J29"/>
      <c r="K29"/>
      <c r="L29"/>
      <c r="M29"/>
      <c r="N29"/>
    </row>
    <row r="30" spans="1:14" ht="14.45" customHeight="1" x14ac:dyDescent="0.25">
      <c r="A30" s="13">
        <v>15</v>
      </c>
      <c r="B30" s="15"/>
      <c r="C30" s="12"/>
      <c r="D30" s="12"/>
      <c r="E30" s="12"/>
      <c r="F30" s="12"/>
    </row>
    <row r="31" spans="1:14" s="3" customFormat="1" ht="14.45" customHeight="1" x14ac:dyDescent="0.25">
      <c r="A31" s="13">
        <v>16</v>
      </c>
      <c r="B31" s="15"/>
      <c r="C31" s="12"/>
      <c r="D31" s="12"/>
      <c r="E31" s="12"/>
      <c r="F31" s="12"/>
      <c r="G31"/>
      <c r="H31"/>
      <c r="I31"/>
      <c r="J31"/>
      <c r="K31"/>
      <c r="L31"/>
      <c r="M31"/>
      <c r="N31"/>
    </row>
    <row r="32" spans="1:14" ht="14.45" customHeight="1" x14ac:dyDescent="0.25">
      <c r="A32" s="13">
        <v>17</v>
      </c>
      <c r="B32" s="15"/>
      <c r="C32" s="12"/>
      <c r="D32" s="12"/>
      <c r="E32" s="12"/>
      <c r="F32" s="12"/>
    </row>
    <row r="33" spans="1:14" s="3" customFormat="1" ht="14.45" customHeight="1" x14ac:dyDescent="0.25">
      <c r="A33" s="13">
        <v>18</v>
      </c>
      <c r="B33" s="15"/>
      <c r="C33" s="12"/>
      <c r="D33" s="12"/>
      <c r="E33" s="12"/>
      <c r="F33" s="12"/>
      <c r="G33"/>
      <c r="H33"/>
      <c r="I33"/>
      <c r="J33"/>
      <c r="K33"/>
      <c r="L33"/>
      <c r="M33"/>
      <c r="N33"/>
    </row>
    <row r="34" spans="1:14" ht="14.45" customHeight="1" x14ac:dyDescent="0.25">
      <c r="A34" s="13">
        <v>19</v>
      </c>
      <c r="B34" s="15"/>
      <c r="C34" s="12"/>
      <c r="D34" s="12"/>
      <c r="E34" s="12"/>
      <c r="F34" s="12"/>
    </row>
    <row r="35" spans="1:14" s="3" customFormat="1" ht="14.45" customHeight="1" x14ac:dyDescent="0.25">
      <c r="A35" s="13">
        <v>20</v>
      </c>
      <c r="B35" s="15"/>
      <c r="C35" s="12"/>
      <c r="D35" s="12"/>
      <c r="E35" s="12"/>
      <c r="F35" s="12"/>
      <c r="G35"/>
      <c r="H35"/>
      <c r="I35"/>
      <c r="J35"/>
      <c r="K35"/>
      <c r="L35"/>
      <c r="M35"/>
      <c r="N35"/>
    </row>
    <row r="36" spans="1:14" ht="14.45" customHeight="1" x14ac:dyDescent="0.25">
      <c r="A36" s="13">
        <v>21</v>
      </c>
      <c r="B36" s="15"/>
      <c r="C36" s="12"/>
      <c r="D36" s="12"/>
      <c r="E36" s="12"/>
      <c r="F36" s="12"/>
    </row>
    <row r="37" spans="1:14" s="3" customFormat="1" ht="14.45" customHeight="1" x14ac:dyDescent="0.25">
      <c r="A37" s="13">
        <v>22</v>
      </c>
      <c r="B37" s="15"/>
      <c r="C37" s="12"/>
      <c r="D37" s="12"/>
      <c r="E37" s="12"/>
      <c r="F37" s="12"/>
      <c r="G37"/>
      <c r="H37"/>
      <c r="I37"/>
      <c r="J37"/>
      <c r="K37"/>
      <c r="L37"/>
      <c r="M37"/>
      <c r="N37"/>
    </row>
    <row r="38" spans="1:14" ht="14.45" customHeight="1" x14ac:dyDescent="0.25">
      <c r="A38" s="13">
        <v>23</v>
      </c>
      <c r="B38" s="15"/>
      <c r="C38" s="12"/>
      <c r="D38" s="12"/>
      <c r="E38" s="12"/>
      <c r="F38" s="12"/>
    </row>
    <row r="39" spans="1:14" s="3" customFormat="1" ht="14.45" customHeight="1" x14ac:dyDescent="0.25">
      <c r="A39" s="13">
        <v>24</v>
      </c>
      <c r="B39" s="15"/>
      <c r="C39" s="12"/>
      <c r="D39" s="12"/>
      <c r="E39" s="12"/>
      <c r="F39" s="12"/>
      <c r="G39"/>
      <c r="H39"/>
      <c r="I39"/>
      <c r="J39"/>
      <c r="K39"/>
      <c r="L39"/>
      <c r="M39"/>
      <c r="N39"/>
    </row>
    <row r="40" spans="1:14" ht="14.45" customHeight="1" x14ac:dyDescent="0.25">
      <c r="A40" s="13">
        <v>25</v>
      </c>
      <c r="B40" s="15"/>
      <c r="C40" s="12"/>
      <c r="D40" s="12"/>
      <c r="E40" s="12"/>
      <c r="F40" s="12"/>
    </row>
    <row r="41" spans="1:14" s="3" customFormat="1" ht="14.45" customHeight="1" x14ac:dyDescent="0.25">
      <c r="A41" s="13">
        <v>26</v>
      </c>
      <c r="B41" s="15"/>
      <c r="C41" s="12"/>
      <c r="D41" s="12"/>
      <c r="E41" s="12"/>
      <c r="F41" s="12"/>
      <c r="G41"/>
      <c r="H41"/>
      <c r="I41"/>
      <c r="J41"/>
      <c r="K41"/>
      <c r="L41"/>
      <c r="M41"/>
      <c r="N41"/>
    </row>
    <row r="42" spans="1:14" ht="14.45" customHeight="1" x14ac:dyDescent="0.25">
      <c r="A42" s="13">
        <v>27</v>
      </c>
      <c r="B42" s="15"/>
      <c r="C42" s="12"/>
      <c r="D42" s="12"/>
      <c r="E42" s="12"/>
      <c r="F42" s="12"/>
    </row>
    <row r="43" spans="1:14" s="3" customFormat="1" ht="14.45" customHeight="1" x14ac:dyDescent="0.25">
      <c r="A43" s="13">
        <v>28</v>
      </c>
      <c r="B43" s="15"/>
      <c r="C43" s="12"/>
      <c r="D43" s="12"/>
      <c r="E43" s="12"/>
      <c r="F43" s="12"/>
      <c r="G43"/>
      <c r="H43"/>
      <c r="I43"/>
      <c r="J43"/>
      <c r="K43"/>
      <c r="L43"/>
      <c r="M43"/>
      <c r="N43"/>
    </row>
    <row r="44" spans="1:14" ht="14.45" customHeight="1" x14ac:dyDescent="0.25">
      <c r="A44" s="13">
        <v>29</v>
      </c>
      <c r="B44" s="15"/>
      <c r="C44" s="12"/>
      <c r="D44" s="12"/>
      <c r="E44" s="12"/>
      <c r="F44" s="12"/>
    </row>
    <row r="45" spans="1:14" s="3" customFormat="1" ht="14.45" customHeight="1" x14ac:dyDescent="0.25">
      <c r="A45" s="13">
        <v>30</v>
      </c>
      <c r="B45" s="15"/>
      <c r="C45" s="12"/>
      <c r="D45" s="12"/>
      <c r="E45" s="12"/>
      <c r="F45" s="12"/>
      <c r="G45"/>
      <c r="H45"/>
      <c r="I45"/>
      <c r="J45"/>
      <c r="K45"/>
      <c r="L45"/>
      <c r="M45"/>
      <c r="N45"/>
    </row>
    <row r="46" spans="1:14" ht="14.45" customHeight="1" x14ac:dyDescent="0.25">
      <c r="A46" s="13">
        <v>31</v>
      </c>
      <c r="B46" s="15"/>
      <c r="C46" s="12"/>
      <c r="D46" s="12"/>
      <c r="E46" s="12"/>
      <c r="F46" s="12"/>
    </row>
    <row r="47" spans="1:14" s="3" customFormat="1" ht="14.45" customHeight="1" x14ac:dyDescent="0.25">
      <c r="A47" s="13">
        <v>32</v>
      </c>
      <c r="B47" s="15"/>
      <c r="C47" s="12"/>
      <c r="D47" s="12"/>
      <c r="E47" s="12"/>
      <c r="F47" s="12"/>
      <c r="G47"/>
      <c r="H47"/>
      <c r="I47"/>
      <c r="J47"/>
      <c r="K47"/>
      <c r="L47"/>
      <c r="M47"/>
      <c r="N47"/>
    </row>
    <row r="48" spans="1:14" ht="14.45" customHeight="1" x14ac:dyDescent="0.25">
      <c r="A48" s="13">
        <v>33</v>
      </c>
      <c r="B48" s="15"/>
      <c r="C48" s="12"/>
      <c r="D48" s="12"/>
      <c r="E48" s="12"/>
      <c r="F48" s="12"/>
    </row>
    <row r="49" spans="1:15" s="3" customFormat="1" ht="14.45" customHeight="1" x14ac:dyDescent="0.25">
      <c r="A49" s="13">
        <v>34</v>
      </c>
      <c r="B49" s="15"/>
      <c r="C49" s="12"/>
      <c r="D49" s="12"/>
      <c r="E49" s="12"/>
      <c r="F49" s="12"/>
      <c r="G49"/>
      <c r="H49"/>
      <c r="I49"/>
      <c r="J49"/>
      <c r="K49"/>
      <c r="L49"/>
      <c r="M49"/>
      <c r="N49"/>
    </row>
    <row r="50" spans="1:15" ht="14.45" customHeight="1" x14ac:dyDescent="0.25">
      <c r="A50" s="13">
        <v>35</v>
      </c>
      <c r="B50" s="17"/>
      <c r="C50" s="12"/>
      <c r="D50" s="12"/>
      <c r="E50" s="12"/>
      <c r="F50" s="12"/>
    </row>
    <row r="51" spans="1:15" s="3" customFormat="1" ht="14.45" customHeight="1" x14ac:dyDescent="0.25">
      <c r="A51" s="13">
        <v>36</v>
      </c>
      <c r="B51" s="17"/>
      <c r="C51" s="12"/>
      <c r="D51" s="12"/>
      <c r="E51" s="12"/>
      <c r="F51" s="12"/>
      <c r="G51"/>
      <c r="H51"/>
      <c r="I51"/>
      <c r="J51"/>
      <c r="K51"/>
      <c r="L51"/>
      <c r="M51"/>
      <c r="N51"/>
    </row>
    <row r="52" spans="1:15" ht="14.45" customHeight="1" x14ac:dyDescent="0.25">
      <c r="A52" s="13">
        <v>37</v>
      </c>
      <c r="B52" s="17"/>
      <c r="C52" s="12"/>
      <c r="D52" s="12"/>
      <c r="E52" s="12"/>
      <c r="F52" s="12"/>
    </row>
    <row r="53" spans="1:15" ht="14.45" customHeight="1" x14ac:dyDescent="0.25">
      <c r="A53" s="13">
        <v>38</v>
      </c>
      <c r="B53" s="17"/>
      <c r="C53" s="12"/>
      <c r="D53" s="12"/>
      <c r="E53" s="12"/>
      <c r="F53" s="12"/>
    </row>
    <row r="54" spans="1:15" ht="14.45" customHeight="1" x14ac:dyDescent="0.25">
      <c r="A54" s="13">
        <v>39</v>
      </c>
      <c r="B54" s="17"/>
      <c r="C54" s="12"/>
      <c r="D54" s="12"/>
      <c r="E54" s="12"/>
      <c r="F54" s="12"/>
    </row>
    <row r="55" spans="1:15" ht="14.45" customHeight="1" x14ac:dyDescent="0.25">
      <c r="A55" s="13">
        <v>40</v>
      </c>
      <c r="B55" s="17"/>
      <c r="C55" s="12"/>
      <c r="D55" s="12"/>
      <c r="E55" s="12"/>
      <c r="F55" s="12"/>
    </row>
    <row r="56" spans="1:15" ht="15.75" thickBot="1" x14ac:dyDescent="0.3">
      <c r="A56" s="13">
        <v>41</v>
      </c>
      <c r="B56" s="17"/>
      <c r="C56" s="12"/>
      <c r="D56" s="12"/>
      <c r="E56" s="12"/>
      <c r="F56" s="12"/>
    </row>
    <row r="57" spans="1:15" ht="16.5" thickTop="1" thickBot="1" x14ac:dyDescent="0.3">
      <c r="A57" s="10" t="s">
        <v>18</v>
      </c>
      <c r="B57" s="10" t="s">
        <v>2</v>
      </c>
      <c r="C57" s="10" t="s">
        <v>0</v>
      </c>
      <c r="D57" s="10" t="s">
        <v>19</v>
      </c>
      <c r="E57" s="10" t="s">
        <v>1</v>
      </c>
      <c r="F57" s="11" t="s">
        <v>9</v>
      </c>
      <c r="G57" s="9"/>
      <c r="H57" s="9"/>
      <c r="I57" s="9"/>
      <c r="J57" s="9"/>
      <c r="K57" s="9"/>
      <c r="L57" s="9"/>
      <c r="M57" s="9"/>
      <c r="N57" s="9"/>
    </row>
    <row r="58" spans="1:15" ht="14.45" customHeight="1" thickTop="1" x14ac:dyDescent="0.25">
      <c r="A58" s="13">
        <v>42</v>
      </c>
      <c r="B58" s="17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</row>
    <row r="59" spans="1:15" s="3" customFormat="1" ht="14.45" customHeight="1" x14ac:dyDescent="0.25">
      <c r="A59" s="13">
        <v>43</v>
      </c>
      <c r="B59" s="17"/>
      <c r="C59" s="12"/>
      <c r="D59" s="12"/>
      <c r="E59" s="12"/>
      <c r="F59" s="12"/>
      <c r="G59" s="9"/>
      <c r="H59" s="9"/>
      <c r="I59" s="9"/>
      <c r="J59" s="9"/>
      <c r="K59" s="9"/>
      <c r="L59" s="9"/>
      <c r="M59" s="9"/>
      <c r="N59" s="9"/>
      <c r="O59"/>
    </row>
    <row r="60" spans="1:15" ht="14.45" customHeight="1" x14ac:dyDescent="0.25">
      <c r="A60" s="13">
        <v>44</v>
      </c>
      <c r="B60" s="17"/>
      <c r="C60" s="12"/>
      <c r="D60" s="12"/>
      <c r="E60" s="12"/>
      <c r="F60" s="12"/>
      <c r="G60" s="9"/>
      <c r="H60" s="9"/>
      <c r="I60" s="9"/>
      <c r="J60" s="9"/>
      <c r="K60" s="9"/>
      <c r="L60" s="9"/>
      <c r="M60" s="9"/>
      <c r="N60" s="9"/>
    </row>
    <row r="61" spans="1:15" s="3" customFormat="1" ht="14.45" customHeight="1" x14ac:dyDescent="0.25">
      <c r="A61" s="13">
        <v>45</v>
      </c>
      <c r="B61" s="17"/>
      <c r="C61" s="12"/>
      <c r="D61" s="12"/>
      <c r="E61" s="12"/>
      <c r="F61" s="12"/>
      <c r="G61" s="9"/>
      <c r="H61" s="9"/>
      <c r="I61" s="9"/>
      <c r="J61" s="9"/>
      <c r="K61" s="9"/>
      <c r="L61" s="9"/>
      <c r="M61" s="9"/>
      <c r="N61" s="9"/>
      <c r="O61"/>
    </row>
    <row r="62" spans="1:15" ht="14.45" customHeight="1" x14ac:dyDescent="0.25">
      <c r="A62" s="13">
        <v>46</v>
      </c>
      <c r="B62" s="17"/>
      <c r="C62" s="12"/>
      <c r="D62" s="12"/>
      <c r="E62" s="12"/>
      <c r="F62" s="12"/>
      <c r="G62" s="9"/>
      <c r="H62" s="9"/>
      <c r="I62" s="9"/>
      <c r="J62" s="9"/>
      <c r="K62" s="9"/>
      <c r="L62" s="9"/>
      <c r="M62" s="9"/>
      <c r="N62" s="9"/>
    </row>
    <row r="63" spans="1:15" s="3" customFormat="1" ht="14.45" customHeight="1" x14ac:dyDescent="0.25">
      <c r="A63" s="13">
        <v>47</v>
      </c>
      <c r="B63" s="17"/>
      <c r="C63" s="12"/>
      <c r="D63" s="12"/>
      <c r="E63" s="12"/>
      <c r="F63" s="12"/>
      <c r="G63" s="9"/>
      <c r="H63" s="9"/>
      <c r="I63" s="9"/>
      <c r="J63" s="9"/>
      <c r="K63" s="9"/>
      <c r="L63" s="9"/>
      <c r="M63" s="9"/>
      <c r="N63" s="9"/>
      <c r="O63"/>
    </row>
    <row r="64" spans="1:15" ht="14.45" customHeight="1" x14ac:dyDescent="0.25">
      <c r="A64" s="13">
        <v>48</v>
      </c>
      <c r="B64" s="17"/>
      <c r="C64" s="12"/>
      <c r="D64" s="12"/>
      <c r="E64" s="12"/>
      <c r="F64" s="12"/>
      <c r="G64" s="9"/>
      <c r="H64" s="9"/>
      <c r="I64" s="9"/>
      <c r="J64" s="9"/>
      <c r="K64" s="9"/>
      <c r="L64" s="9"/>
      <c r="M64" s="9"/>
      <c r="N64" s="9"/>
    </row>
    <row r="65" spans="1:15" s="3" customFormat="1" ht="14.45" customHeight="1" x14ac:dyDescent="0.25">
      <c r="A65" s="13">
        <v>49</v>
      </c>
      <c r="B65" s="17"/>
      <c r="C65" s="12"/>
      <c r="D65" s="12"/>
      <c r="E65" s="12"/>
      <c r="F65" s="12"/>
      <c r="G65" s="9"/>
      <c r="H65" s="9"/>
      <c r="I65" s="9"/>
      <c r="J65" s="9"/>
      <c r="K65" s="9"/>
      <c r="L65" s="9"/>
      <c r="M65" s="9"/>
      <c r="N65" s="9"/>
      <c r="O65"/>
    </row>
    <row r="66" spans="1:15" ht="14.45" customHeight="1" x14ac:dyDescent="0.25">
      <c r="A66" s="13">
        <v>50</v>
      </c>
      <c r="B66" s="17"/>
      <c r="C66" s="12"/>
      <c r="D66" s="12"/>
      <c r="E66" s="12"/>
      <c r="F66" s="12"/>
      <c r="G66" s="9"/>
      <c r="H66" s="9"/>
      <c r="I66" s="9"/>
      <c r="J66" s="9"/>
      <c r="K66" s="9"/>
      <c r="L66" s="9"/>
      <c r="M66" s="9"/>
      <c r="N66" s="9"/>
    </row>
    <row r="67" spans="1:15" s="3" customFormat="1" ht="14.45" customHeight="1" x14ac:dyDescent="0.25">
      <c r="A67" s="13">
        <v>51</v>
      </c>
      <c r="B67" s="17"/>
      <c r="C67" s="12"/>
      <c r="D67" s="12"/>
      <c r="E67" s="12"/>
      <c r="F67" s="12"/>
      <c r="G67" s="9"/>
      <c r="H67" s="9"/>
      <c r="I67" s="9"/>
      <c r="J67" s="9"/>
      <c r="K67" s="9"/>
      <c r="L67" s="9"/>
      <c r="M67" s="9"/>
      <c r="N67" s="9"/>
    </row>
    <row r="68" spans="1:15" ht="14.45" customHeight="1" x14ac:dyDescent="0.25">
      <c r="A68" s="13">
        <v>52</v>
      </c>
      <c r="B68" s="17"/>
      <c r="C68" s="12"/>
      <c r="D68" s="12"/>
      <c r="E68" s="12"/>
      <c r="F68" s="12"/>
      <c r="G68" s="9"/>
      <c r="H68" s="9"/>
      <c r="I68" s="9"/>
      <c r="J68" s="9"/>
      <c r="K68" s="9"/>
      <c r="L68" s="9"/>
      <c r="M68" s="9"/>
      <c r="N68" s="9"/>
    </row>
    <row r="69" spans="1:15" s="3" customFormat="1" ht="14.45" customHeight="1" x14ac:dyDescent="0.25">
      <c r="A69" s="13">
        <v>53</v>
      </c>
      <c r="B69" s="17"/>
      <c r="C69" s="12"/>
      <c r="D69" s="12"/>
      <c r="E69" s="12"/>
      <c r="F69" s="12"/>
      <c r="G69" s="9"/>
      <c r="H69" s="9"/>
      <c r="I69" s="9"/>
      <c r="J69" s="9"/>
      <c r="K69" s="9"/>
      <c r="L69" s="9"/>
      <c r="M69" s="9"/>
      <c r="N69" s="9"/>
    </row>
    <row r="70" spans="1:15" ht="14.45" customHeight="1" x14ac:dyDescent="0.25">
      <c r="A70" s="13">
        <v>54</v>
      </c>
      <c r="B70" s="17"/>
      <c r="C70" s="12"/>
      <c r="D70" s="12"/>
      <c r="E70" s="12"/>
      <c r="F70" s="12"/>
      <c r="G70" s="9"/>
      <c r="H70" s="9"/>
      <c r="I70" s="9"/>
      <c r="J70" s="9"/>
      <c r="K70" s="9"/>
      <c r="L70" s="9"/>
      <c r="M70" s="9"/>
      <c r="N70" s="9"/>
    </row>
    <row r="71" spans="1:15" s="3" customFormat="1" ht="14.45" customHeight="1" x14ac:dyDescent="0.25">
      <c r="A71" s="13">
        <v>55</v>
      </c>
      <c r="B71" s="17"/>
      <c r="C71" s="12"/>
      <c r="D71" s="12"/>
      <c r="E71" s="12"/>
      <c r="F71" s="12"/>
      <c r="G71" s="9"/>
      <c r="H71" s="9"/>
      <c r="I71" s="9"/>
      <c r="J71" s="9"/>
      <c r="K71" s="9"/>
      <c r="L71" s="9"/>
      <c r="M71" s="9"/>
      <c r="N71" s="9"/>
    </row>
    <row r="72" spans="1:15" ht="14.45" customHeight="1" x14ac:dyDescent="0.25">
      <c r="A72" s="13">
        <v>56</v>
      </c>
      <c r="B72" s="17"/>
      <c r="C72" s="12"/>
      <c r="D72" s="12"/>
      <c r="E72" s="12"/>
      <c r="F72" s="12"/>
      <c r="G72" s="9"/>
      <c r="H72" s="9"/>
      <c r="I72" s="9"/>
      <c r="J72" s="9"/>
      <c r="K72" s="9"/>
      <c r="L72" s="9"/>
      <c r="M72" s="9"/>
      <c r="N72" s="9"/>
    </row>
    <row r="73" spans="1:15" s="3" customFormat="1" ht="14.45" customHeight="1" x14ac:dyDescent="0.25">
      <c r="A73" s="13">
        <v>57</v>
      </c>
      <c r="B73" s="17"/>
      <c r="C73" s="12"/>
      <c r="D73" s="12"/>
      <c r="E73" s="12"/>
      <c r="F73" s="12"/>
      <c r="G73" s="9"/>
      <c r="H73" s="9"/>
      <c r="I73" s="9"/>
      <c r="J73" s="9"/>
      <c r="K73" s="9"/>
      <c r="L73" s="9"/>
      <c r="M73" s="9"/>
      <c r="N73" s="9"/>
    </row>
    <row r="74" spans="1:15" ht="14.45" customHeight="1" x14ac:dyDescent="0.25">
      <c r="A74" s="13">
        <v>58</v>
      </c>
      <c r="B74" s="17"/>
      <c r="C74" s="12"/>
      <c r="D74" s="12"/>
      <c r="E74" s="12"/>
      <c r="F74" s="12"/>
      <c r="G74" s="9"/>
      <c r="H74" s="9"/>
      <c r="I74" s="9"/>
      <c r="J74" s="9"/>
      <c r="K74" s="9"/>
      <c r="L74" s="9"/>
      <c r="M74" s="9"/>
      <c r="N74" s="9"/>
    </row>
    <row r="75" spans="1:15" s="3" customFormat="1" ht="14.45" customHeight="1" x14ac:dyDescent="0.25">
      <c r="A75" s="13">
        <v>59</v>
      </c>
      <c r="B75" s="17"/>
      <c r="C75" s="12"/>
      <c r="D75" s="12"/>
      <c r="E75" s="12"/>
      <c r="F75" s="12"/>
      <c r="G75" s="9"/>
      <c r="H75" s="9"/>
      <c r="I75" s="9"/>
      <c r="J75" s="9"/>
      <c r="K75" s="9"/>
      <c r="L75" s="9"/>
      <c r="M75" s="9"/>
      <c r="N75" s="9"/>
    </row>
    <row r="76" spans="1:15" ht="14.45" customHeight="1" x14ac:dyDescent="0.25">
      <c r="A76" s="13">
        <v>60</v>
      </c>
      <c r="B76" s="17"/>
      <c r="C76" s="12"/>
      <c r="D76" s="12"/>
      <c r="E76" s="12"/>
      <c r="F76" s="12"/>
      <c r="G76" s="9"/>
      <c r="H76" s="9"/>
      <c r="I76" s="9"/>
      <c r="J76" s="9"/>
      <c r="K76" s="9"/>
      <c r="L76" s="9"/>
      <c r="M76" s="9"/>
      <c r="N76" s="9"/>
    </row>
    <row r="77" spans="1:15" s="3" customFormat="1" ht="14.45" customHeight="1" x14ac:dyDescent="0.25">
      <c r="A77" s="13">
        <v>61</v>
      </c>
      <c r="B77" s="17"/>
      <c r="C77" s="12"/>
      <c r="D77" s="12"/>
      <c r="E77" s="12"/>
      <c r="F77" s="12"/>
      <c r="G77" s="9"/>
      <c r="H77" s="9"/>
      <c r="I77" s="9"/>
      <c r="J77" s="9"/>
      <c r="K77" s="9"/>
      <c r="L77" s="9"/>
      <c r="M77" s="9"/>
      <c r="N77" s="9"/>
    </row>
    <row r="78" spans="1:15" ht="14.45" customHeight="1" x14ac:dyDescent="0.25">
      <c r="A78" s="13">
        <v>62</v>
      </c>
      <c r="B78" s="17"/>
      <c r="C78" s="12"/>
      <c r="D78" s="12"/>
      <c r="E78" s="12"/>
      <c r="F78" s="12"/>
      <c r="G78" s="9"/>
      <c r="H78" s="9"/>
      <c r="I78" s="9"/>
      <c r="J78" s="9"/>
      <c r="K78" s="9"/>
      <c r="L78" s="9"/>
      <c r="M78" s="9"/>
      <c r="N78" s="9"/>
    </row>
    <row r="79" spans="1:15" s="3" customFormat="1" ht="14.45" customHeight="1" x14ac:dyDescent="0.25">
      <c r="A79" s="13">
        <v>63</v>
      </c>
      <c r="B79" s="17"/>
      <c r="C79" s="12"/>
      <c r="D79" s="12"/>
      <c r="E79" s="12"/>
      <c r="F79" s="12"/>
      <c r="G79" s="9"/>
      <c r="H79" s="9"/>
      <c r="I79" s="9"/>
      <c r="J79" s="9"/>
      <c r="K79" s="9"/>
      <c r="L79" s="9"/>
      <c r="M79" s="9"/>
      <c r="N79" s="9"/>
    </row>
    <row r="80" spans="1:15" ht="14.45" customHeight="1" x14ac:dyDescent="0.25">
      <c r="A80" s="13">
        <v>64</v>
      </c>
      <c r="B80" s="17"/>
      <c r="C80" s="12"/>
      <c r="D80" s="12"/>
      <c r="E80" s="12"/>
      <c r="F80" s="12"/>
      <c r="G80" s="9"/>
      <c r="H80" s="9"/>
      <c r="I80" s="9"/>
      <c r="J80" s="9"/>
      <c r="K80" s="9"/>
      <c r="L80" s="9"/>
      <c r="M80" s="9"/>
      <c r="N80" s="9"/>
    </row>
    <row r="81" spans="1:14" s="3" customFormat="1" ht="14.45" customHeight="1" x14ac:dyDescent="0.25">
      <c r="A81" s="13">
        <v>65</v>
      </c>
      <c r="B81" s="17"/>
      <c r="C81" s="12"/>
      <c r="D81" s="12"/>
      <c r="E81" s="12"/>
      <c r="F81" s="12"/>
      <c r="G81" s="9"/>
      <c r="H81" s="9"/>
      <c r="I81" s="9"/>
      <c r="J81" s="9"/>
      <c r="K81" s="9"/>
      <c r="L81" s="9"/>
      <c r="M81" s="9"/>
      <c r="N81" s="9"/>
    </row>
    <row r="82" spans="1:14" ht="14.45" customHeight="1" x14ac:dyDescent="0.25">
      <c r="A82" s="13">
        <v>66</v>
      </c>
      <c r="B82" s="17"/>
      <c r="C82" s="12"/>
      <c r="D82" s="12"/>
      <c r="E82" s="12"/>
      <c r="F82" s="12"/>
      <c r="G82" s="9"/>
      <c r="H82" s="9"/>
      <c r="I82" s="9"/>
      <c r="J82" s="9"/>
      <c r="K82" s="9"/>
      <c r="L82" s="9"/>
      <c r="M82" s="9"/>
      <c r="N82" s="9"/>
    </row>
    <row r="83" spans="1:14" s="3" customFormat="1" ht="14.45" customHeight="1" x14ac:dyDescent="0.25">
      <c r="A83" s="13">
        <v>67</v>
      </c>
      <c r="B83" s="17"/>
      <c r="C83" s="12"/>
      <c r="D83" s="12"/>
      <c r="E83" s="12"/>
      <c r="F83" s="12"/>
      <c r="G83" s="9"/>
      <c r="H83" s="9"/>
      <c r="I83" s="9"/>
      <c r="J83" s="9"/>
      <c r="K83" s="9"/>
      <c r="L83" s="9"/>
      <c r="M83" s="9"/>
      <c r="N83" s="9"/>
    </row>
    <row r="84" spans="1:14" ht="14.45" customHeight="1" x14ac:dyDescent="0.25">
      <c r="A84" s="13">
        <v>68</v>
      </c>
      <c r="B84" s="17"/>
      <c r="C84" s="12"/>
      <c r="D84" s="12"/>
      <c r="E84" s="12"/>
      <c r="F84" s="12"/>
      <c r="G84" s="9"/>
      <c r="H84" s="9"/>
      <c r="I84" s="9"/>
      <c r="J84" s="9"/>
      <c r="K84" s="9"/>
      <c r="L84" s="9"/>
      <c r="M84" s="9"/>
      <c r="N84" s="9"/>
    </row>
    <row r="85" spans="1:14" s="3" customFormat="1" ht="14.45" customHeight="1" x14ac:dyDescent="0.25">
      <c r="A85" s="13">
        <v>69</v>
      </c>
      <c r="B85" s="17"/>
      <c r="C85" s="12"/>
      <c r="D85" s="12"/>
      <c r="E85" s="12"/>
      <c r="F85" s="12"/>
      <c r="G85" s="9"/>
      <c r="H85" s="9"/>
      <c r="I85" s="9"/>
      <c r="J85" s="9"/>
      <c r="K85" s="9"/>
      <c r="L85" s="9"/>
      <c r="M85" s="9"/>
      <c r="N85" s="9"/>
    </row>
    <row r="86" spans="1:14" ht="14.45" customHeight="1" x14ac:dyDescent="0.25">
      <c r="A86" s="13">
        <v>70</v>
      </c>
      <c r="B86" s="17"/>
      <c r="C86" s="12"/>
      <c r="D86" s="12"/>
      <c r="E86" s="12"/>
      <c r="F86" s="12"/>
      <c r="G86" s="9"/>
      <c r="H86" s="9"/>
      <c r="I86" s="9"/>
      <c r="J86" s="9"/>
      <c r="K86" s="9"/>
      <c r="L86" s="9"/>
      <c r="M86" s="9"/>
      <c r="N86" s="9"/>
    </row>
    <row r="87" spans="1:14" s="3" customFormat="1" ht="14.45" customHeight="1" x14ac:dyDescent="0.25">
      <c r="A87" s="13">
        <v>71</v>
      </c>
      <c r="B87" s="17"/>
      <c r="C87" s="12"/>
      <c r="D87" s="12"/>
      <c r="E87" s="12"/>
      <c r="F87" s="12"/>
      <c r="G87" s="9"/>
      <c r="H87" s="9"/>
      <c r="I87" s="9"/>
      <c r="J87" s="9"/>
      <c r="K87" s="9"/>
      <c r="L87" s="9"/>
      <c r="M87" s="9"/>
      <c r="N87" s="9"/>
    </row>
    <row r="88" spans="1:14" ht="14.45" customHeight="1" x14ac:dyDescent="0.25">
      <c r="A88" s="13">
        <v>72</v>
      </c>
      <c r="B88" s="17"/>
      <c r="C88" s="12"/>
      <c r="D88" s="12"/>
      <c r="E88" s="12"/>
      <c r="F88" s="12"/>
      <c r="G88" s="9"/>
      <c r="H88" s="9"/>
      <c r="I88" s="9"/>
      <c r="J88" s="9"/>
      <c r="K88" s="9"/>
      <c r="L88" s="9"/>
      <c r="M88" s="9"/>
      <c r="N88" s="9"/>
    </row>
    <row r="89" spans="1:14" s="3" customFormat="1" ht="14.45" customHeight="1" x14ac:dyDescent="0.25">
      <c r="A89" s="13">
        <v>73</v>
      </c>
      <c r="B89" s="17"/>
      <c r="C89" s="12"/>
      <c r="D89" s="12"/>
      <c r="E89" s="12"/>
      <c r="F89" s="12"/>
      <c r="G89" s="9"/>
      <c r="H89" s="9"/>
      <c r="I89" s="9"/>
      <c r="J89" s="9"/>
      <c r="K89" s="9"/>
      <c r="L89" s="9"/>
      <c r="M89" s="9"/>
      <c r="N89" s="9"/>
    </row>
    <row r="90" spans="1:14" ht="14.45" customHeight="1" x14ac:dyDescent="0.25">
      <c r="A90" s="13">
        <v>74</v>
      </c>
      <c r="B90" s="17"/>
      <c r="C90" s="12"/>
      <c r="D90" s="12"/>
      <c r="E90" s="12"/>
      <c r="F90" s="12"/>
      <c r="G90" s="9"/>
      <c r="H90" s="9"/>
      <c r="I90" s="9"/>
      <c r="J90" s="9"/>
      <c r="K90" s="9"/>
      <c r="L90" s="9"/>
      <c r="M90" s="9"/>
      <c r="N90" s="9"/>
    </row>
    <row r="91" spans="1:14" s="3" customFormat="1" ht="14.45" customHeight="1" x14ac:dyDescent="0.25">
      <c r="A91" s="13">
        <v>75</v>
      </c>
      <c r="B91" s="17"/>
      <c r="C91" s="12"/>
      <c r="D91" s="12"/>
      <c r="E91" s="12"/>
      <c r="F91" s="12"/>
      <c r="G91" s="9"/>
      <c r="H91" s="9"/>
      <c r="I91" s="9"/>
      <c r="J91" s="9"/>
      <c r="K91" s="9"/>
      <c r="L91" s="9"/>
      <c r="M91" s="9"/>
      <c r="N91" s="9"/>
    </row>
    <row r="92" spans="1:14" ht="14.45" customHeight="1" x14ac:dyDescent="0.25">
      <c r="A92" s="13">
        <v>76</v>
      </c>
      <c r="B92" s="17"/>
      <c r="C92" s="12"/>
      <c r="D92" s="12"/>
      <c r="E92" s="12"/>
      <c r="F92" s="12"/>
      <c r="G92" s="9"/>
      <c r="H92" s="9"/>
      <c r="I92" s="9"/>
      <c r="J92" s="9"/>
      <c r="K92" s="9"/>
      <c r="L92" s="9"/>
      <c r="M92" s="9"/>
      <c r="N92" s="9"/>
    </row>
    <row r="93" spans="1:14" s="3" customFormat="1" ht="14.45" customHeight="1" x14ac:dyDescent="0.25">
      <c r="A93" s="13">
        <v>77</v>
      </c>
      <c r="B93" s="17"/>
      <c r="C93" s="12"/>
      <c r="D93" s="12"/>
      <c r="E93" s="12"/>
      <c r="F93" s="12"/>
      <c r="G93" s="9"/>
      <c r="H93" s="9"/>
      <c r="I93" s="9"/>
      <c r="J93" s="9"/>
      <c r="K93" s="9"/>
      <c r="L93" s="9"/>
      <c r="M93" s="9"/>
      <c r="N93" s="9"/>
    </row>
    <row r="94" spans="1:14" ht="14.45" customHeight="1" x14ac:dyDescent="0.25">
      <c r="A94" s="13">
        <v>78</v>
      </c>
      <c r="B94" s="17"/>
      <c r="C94" s="12"/>
      <c r="D94" s="12"/>
      <c r="E94" s="12"/>
      <c r="F94" s="12"/>
      <c r="G94" s="9"/>
      <c r="H94" s="9"/>
      <c r="I94" s="9"/>
      <c r="J94" s="9"/>
      <c r="K94" s="9"/>
      <c r="L94" s="9"/>
      <c r="M94" s="9"/>
      <c r="N94" s="9"/>
    </row>
    <row r="95" spans="1:14" s="3" customFormat="1" ht="14.45" customHeight="1" x14ac:dyDescent="0.25">
      <c r="A95" s="13">
        <v>79</v>
      </c>
      <c r="B95" s="17"/>
      <c r="C95" s="12"/>
      <c r="D95" s="12"/>
      <c r="E95" s="12"/>
      <c r="F95" s="12"/>
      <c r="G95" s="9"/>
      <c r="H95" s="9"/>
      <c r="I95" s="9"/>
      <c r="J95" s="9"/>
      <c r="K95" s="9"/>
      <c r="L95" s="9"/>
      <c r="M95" s="9"/>
      <c r="N95" s="9"/>
    </row>
    <row r="96" spans="1:14" ht="14.45" customHeight="1" x14ac:dyDescent="0.25">
      <c r="A96" s="13">
        <v>80</v>
      </c>
      <c r="B96" s="17"/>
      <c r="C96" s="12"/>
      <c r="D96" s="12"/>
      <c r="E96" s="12"/>
      <c r="F96" s="12"/>
      <c r="G96" s="9"/>
      <c r="H96" s="9"/>
      <c r="I96" s="9"/>
      <c r="J96" s="9"/>
      <c r="K96" s="9"/>
      <c r="L96" s="9"/>
      <c r="M96" s="9"/>
      <c r="N96" s="9"/>
    </row>
    <row r="97" spans="1:14" s="3" customFormat="1" ht="14.45" customHeight="1" x14ac:dyDescent="0.25">
      <c r="A97" s="13">
        <v>81</v>
      </c>
      <c r="B97" s="17"/>
      <c r="C97" s="12"/>
      <c r="D97" s="12"/>
      <c r="E97" s="12"/>
      <c r="F97" s="12"/>
      <c r="G97" s="9"/>
      <c r="H97" s="9"/>
      <c r="I97" s="9"/>
      <c r="J97" s="9"/>
      <c r="K97" s="9"/>
      <c r="L97" s="9"/>
      <c r="M97" s="9"/>
      <c r="N97" s="9"/>
    </row>
    <row r="98" spans="1:14" ht="14.45" customHeight="1" x14ac:dyDescent="0.25">
      <c r="A98" s="13">
        <v>82</v>
      </c>
      <c r="B98" s="17"/>
      <c r="C98" s="12"/>
      <c r="D98" s="12"/>
      <c r="E98" s="12"/>
      <c r="F98" s="12"/>
      <c r="G98" s="9"/>
      <c r="H98" s="9"/>
      <c r="I98" s="9"/>
      <c r="J98" s="9"/>
      <c r="K98" s="9"/>
      <c r="L98" s="9"/>
      <c r="M98" s="9"/>
      <c r="N98" s="9"/>
    </row>
    <row r="99" spans="1:14" ht="14.45" customHeight="1" x14ac:dyDescent="0.25">
      <c r="A99" s="13">
        <v>83</v>
      </c>
      <c r="B99" s="17"/>
      <c r="C99" s="12"/>
      <c r="D99" s="12"/>
      <c r="E99" s="12"/>
      <c r="F99" s="12"/>
      <c r="G99" s="9"/>
      <c r="H99" s="9"/>
      <c r="I99" s="9"/>
      <c r="J99" s="9"/>
      <c r="K99" s="9"/>
      <c r="L99" s="9"/>
      <c r="M99" s="9"/>
      <c r="N99" s="9"/>
    </row>
    <row r="100" spans="1:14" ht="14.45" customHeight="1" x14ac:dyDescent="0.25">
      <c r="A100" s="13">
        <v>84</v>
      </c>
      <c r="B100" s="17"/>
      <c r="C100" s="12"/>
      <c r="D100" s="12"/>
      <c r="E100" s="12"/>
      <c r="F100" s="12"/>
      <c r="G100" s="9"/>
      <c r="H100" s="9"/>
      <c r="I100" s="9"/>
      <c r="J100" s="9"/>
      <c r="K100" s="9"/>
      <c r="L100" s="9"/>
      <c r="M100" s="9"/>
      <c r="N100" s="9"/>
    </row>
    <row r="101" spans="1:14" ht="14.45" customHeight="1" x14ac:dyDescent="0.25">
      <c r="A101" s="13">
        <v>85</v>
      </c>
      <c r="B101" s="17"/>
      <c r="C101" s="12"/>
      <c r="D101" s="12"/>
      <c r="E101" s="12"/>
      <c r="F101" s="12"/>
      <c r="G101" s="9"/>
      <c r="H101" s="9"/>
      <c r="I101" s="9"/>
      <c r="J101" s="9"/>
      <c r="K101" s="9"/>
      <c r="L101" s="9"/>
      <c r="M101" s="9"/>
      <c r="N101" s="9"/>
    </row>
    <row r="102" spans="1:14" ht="14.45" customHeight="1" x14ac:dyDescent="0.25">
      <c r="A102" s="13">
        <v>86</v>
      </c>
      <c r="B102" s="17"/>
      <c r="C102" s="12"/>
      <c r="D102" s="12"/>
      <c r="E102" s="12"/>
      <c r="F102" s="12"/>
      <c r="G102" s="9"/>
      <c r="H102" s="9"/>
      <c r="I102" s="9"/>
      <c r="J102" s="9"/>
      <c r="K102" s="9"/>
      <c r="L102" s="9"/>
      <c r="M102" s="9"/>
      <c r="N102" s="9"/>
    </row>
    <row r="103" spans="1:14" ht="14.45" customHeight="1" thickBot="1" x14ac:dyDescent="0.3">
      <c r="A103" s="13">
        <v>87</v>
      </c>
      <c r="B103" s="17"/>
      <c r="C103" s="12"/>
      <c r="D103" s="12"/>
      <c r="E103" s="12"/>
      <c r="F103" s="12"/>
      <c r="G103" s="9"/>
      <c r="H103" s="9"/>
      <c r="I103" s="9"/>
      <c r="J103" s="9"/>
      <c r="K103" s="9"/>
      <c r="L103" s="9"/>
      <c r="M103" s="9"/>
      <c r="N103" s="9"/>
    </row>
    <row r="104" spans="1:14" ht="16.5" thickTop="1" thickBot="1" x14ac:dyDescent="0.3">
      <c r="A104" s="10" t="s">
        <v>18</v>
      </c>
      <c r="B104" s="10" t="s">
        <v>2</v>
      </c>
      <c r="C104" s="10" t="s">
        <v>0</v>
      </c>
      <c r="D104" s="10" t="s">
        <v>19</v>
      </c>
      <c r="E104" s="10" t="s">
        <v>1</v>
      </c>
      <c r="F104" s="11" t="s">
        <v>9</v>
      </c>
    </row>
    <row r="105" spans="1:14" ht="15.75" thickTop="1" x14ac:dyDescent="0.25">
      <c r="A105" s="12">
        <v>88</v>
      </c>
      <c r="B105" s="17"/>
      <c r="C105" s="12"/>
      <c r="D105" s="12"/>
      <c r="E105" s="12"/>
      <c r="F105" s="12"/>
    </row>
    <row r="106" spans="1:14" x14ac:dyDescent="0.25">
      <c r="A106" s="12">
        <v>89</v>
      </c>
      <c r="B106" s="17"/>
      <c r="C106" s="12"/>
      <c r="D106" s="12"/>
      <c r="E106" s="12"/>
      <c r="F106" s="12"/>
    </row>
    <row r="107" spans="1:14" x14ac:dyDescent="0.25">
      <c r="A107" s="12">
        <v>90</v>
      </c>
      <c r="B107" s="17"/>
      <c r="C107" s="12"/>
      <c r="D107" s="12"/>
      <c r="E107" s="12"/>
      <c r="F107" s="12"/>
    </row>
    <row r="108" spans="1:14" x14ac:dyDescent="0.25">
      <c r="A108" s="12">
        <v>91</v>
      </c>
      <c r="B108" s="17"/>
      <c r="C108" s="12"/>
      <c r="D108" s="12"/>
      <c r="E108" s="12"/>
      <c r="F108" s="12"/>
    </row>
    <row r="109" spans="1:14" x14ac:dyDescent="0.25">
      <c r="A109" s="12">
        <v>92</v>
      </c>
      <c r="B109" s="17"/>
      <c r="C109" s="12"/>
      <c r="D109" s="12"/>
      <c r="E109" s="12"/>
      <c r="F109" s="12"/>
    </row>
    <row r="110" spans="1:14" x14ac:dyDescent="0.25">
      <c r="A110" s="12">
        <v>93</v>
      </c>
      <c r="B110" s="17"/>
      <c r="C110" s="12"/>
      <c r="D110" s="12"/>
      <c r="E110" s="12"/>
      <c r="F110" s="12"/>
    </row>
    <row r="111" spans="1:14" x14ac:dyDescent="0.25">
      <c r="A111" s="12">
        <v>94</v>
      </c>
      <c r="B111" s="17"/>
      <c r="C111" s="12"/>
      <c r="D111" s="12"/>
      <c r="E111" s="12"/>
      <c r="F111" s="12"/>
    </row>
    <row r="112" spans="1:14" x14ac:dyDescent="0.25">
      <c r="A112" s="12">
        <v>95</v>
      </c>
      <c r="B112" s="17"/>
      <c r="C112" s="12"/>
      <c r="D112" s="12"/>
      <c r="E112" s="12"/>
      <c r="F112" s="12"/>
    </row>
    <row r="113" spans="1:6" x14ac:dyDescent="0.25">
      <c r="A113" s="12">
        <v>96</v>
      </c>
      <c r="B113" s="17"/>
      <c r="C113" s="12"/>
      <c r="D113" s="12"/>
      <c r="E113" s="12"/>
      <c r="F113" s="12"/>
    </row>
    <row r="114" spans="1:6" x14ac:dyDescent="0.25">
      <c r="A114" s="12">
        <v>97</v>
      </c>
      <c r="B114" s="17"/>
      <c r="C114" s="12"/>
      <c r="D114" s="12"/>
      <c r="E114" s="12"/>
      <c r="F114" s="12"/>
    </row>
    <row r="115" spans="1:6" x14ac:dyDescent="0.25">
      <c r="A115" s="12">
        <v>98</v>
      </c>
      <c r="B115" s="17"/>
      <c r="C115" s="12"/>
      <c r="D115" s="12"/>
      <c r="E115" s="12"/>
      <c r="F115" s="12"/>
    </row>
    <row r="116" spans="1:6" x14ac:dyDescent="0.25">
      <c r="A116" s="12">
        <v>99</v>
      </c>
      <c r="B116" s="17"/>
      <c r="C116" s="12"/>
      <c r="D116" s="12"/>
      <c r="E116" s="12"/>
      <c r="F116" s="12"/>
    </row>
    <row r="117" spans="1:6" x14ac:dyDescent="0.25">
      <c r="A117" s="12">
        <v>100</v>
      </c>
      <c r="B117" s="17"/>
      <c r="C117" s="12"/>
      <c r="D117" s="12"/>
      <c r="E117" s="12"/>
      <c r="F117" s="12"/>
    </row>
    <row r="118" spans="1:6" x14ac:dyDescent="0.25">
      <c r="A118" s="12">
        <v>101</v>
      </c>
      <c r="B118" s="17"/>
      <c r="C118" s="12"/>
      <c r="D118" s="12"/>
      <c r="E118" s="12"/>
      <c r="F118" s="12"/>
    </row>
    <row r="119" spans="1:6" x14ac:dyDescent="0.25">
      <c r="A119" s="12">
        <v>102</v>
      </c>
      <c r="B119" s="17"/>
      <c r="C119" s="12"/>
      <c r="D119" s="12"/>
      <c r="E119" s="12"/>
      <c r="F119" s="12"/>
    </row>
    <row r="120" spans="1:6" x14ac:dyDescent="0.25">
      <c r="A120" s="12">
        <v>103</v>
      </c>
      <c r="B120" s="17"/>
      <c r="C120" s="12"/>
      <c r="D120" s="12"/>
      <c r="E120" s="12"/>
      <c r="F120" s="12"/>
    </row>
    <row r="121" spans="1:6" x14ac:dyDescent="0.25">
      <c r="A121" s="12">
        <v>104</v>
      </c>
      <c r="B121" s="17"/>
      <c r="C121" s="12"/>
      <c r="D121" s="12"/>
      <c r="E121" s="12"/>
      <c r="F121" s="12"/>
    </row>
    <row r="122" spans="1:6" x14ac:dyDescent="0.25">
      <c r="A122" s="12">
        <v>105</v>
      </c>
      <c r="B122" s="17"/>
      <c r="C122" s="12"/>
      <c r="D122" s="12"/>
      <c r="E122" s="12"/>
      <c r="F122" s="12"/>
    </row>
    <row r="123" spans="1:6" x14ac:dyDescent="0.25">
      <c r="A123" s="12">
        <v>106</v>
      </c>
      <c r="B123" s="17"/>
      <c r="C123" s="12"/>
      <c r="D123" s="12"/>
      <c r="E123" s="12"/>
      <c r="F123" s="12"/>
    </row>
    <row r="124" spans="1:6" x14ac:dyDescent="0.25">
      <c r="A124" s="12">
        <v>107</v>
      </c>
      <c r="B124" s="17"/>
      <c r="C124" s="12"/>
      <c r="D124" s="12"/>
      <c r="E124" s="12"/>
      <c r="F124" s="12"/>
    </row>
    <row r="125" spans="1:6" x14ac:dyDescent="0.25">
      <c r="A125" s="12">
        <v>108</v>
      </c>
      <c r="B125" s="17"/>
      <c r="C125" s="12"/>
      <c r="D125" s="12"/>
      <c r="E125" s="12"/>
      <c r="F125" s="12"/>
    </row>
    <row r="126" spans="1:6" x14ac:dyDescent="0.25">
      <c r="A126" s="12">
        <v>109</v>
      </c>
      <c r="B126" s="17"/>
      <c r="C126" s="12"/>
      <c r="D126" s="12"/>
      <c r="E126" s="12"/>
      <c r="F126" s="12"/>
    </row>
    <row r="127" spans="1:6" x14ac:dyDescent="0.25">
      <c r="A127" s="12">
        <v>110</v>
      </c>
      <c r="B127" s="17"/>
      <c r="C127" s="12"/>
      <c r="D127" s="12"/>
      <c r="E127" s="12"/>
      <c r="F127" s="12"/>
    </row>
    <row r="128" spans="1:6" x14ac:dyDescent="0.25">
      <c r="A128" s="12">
        <v>111</v>
      </c>
      <c r="B128" s="17"/>
      <c r="C128" s="12"/>
      <c r="D128" s="12"/>
      <c r="E128" s="12"/>
      <c r="F128" s="12"/>
    </row>
    <row r="129" spans="1:6" x14ac:dyDescent="0.25">
      <c r="A129" s="12">
        <v>112</v>
      </c>
      <c r="B129" s="17"/>
      <c r="C129" s="12"/>
      <c r="D129" s="12"/>
      <c r="E129" s="12"/>
      <c r="F129" s="12"/>
    </row>
    <row r="130" spans="1:6" x14ac:dyDescent="0.25">
      <c r="A130" s="12">
        <v>113</v>
      </c>
      <c r="B130" s="17"/>
      <c r="C130" s="12"/>
      <c r="D130" s="12"/>
      <c r="E130" s="12"/>
      <c r="F130" s="12"/>
    </row>
    <row r="131" spans="1:6" x14ac:dyDescent="0.25">
      <c r="A131" s="12">
        <v>114</v>
      </c>
      <c r="B131" s="17"/>
      <c r="C131" s="12"/>
      <c r="D131" s="12"/>
      <c r="E131" s="12"/>
      <c r="F131" s="12"/>
    </row>
    <row r="132" spans="1:6" x14ac:dyDescent="0.25">
      <c r="A132" s="12">
        <v>115</v>
      </c>
      <c r="B132" s="17"/>
      <c r="C132" s="12"/>
      <c r="D132" s="12"/>
      <c r="E132" s="12"/>
      <c r="F132" s="12"/>
    </row>
    <row r="133" spans="1:6" x14ac:dyDescent="0.25">
      <c r="A133" s="12">
        <v>116</v>
      </c>
      <c r="B133" s="17"/>
      <c r="C133" s="12"/>
      <c r="D133" s="12"/>
      <c r="E133" s="12"/>
      <c r="F133" s="12"/>
    </row>
    <row r="134" spans="1:6" x14ac:dyDescent="0.25">
      <c r="A134" s="12">
        <v>117</v>
      </c>
      <c r="B134" s="17"/>
      <c r="C134" s="12"/>
      <c r="D134" s="12"/>
      <c r="E134" s="12"/>
      <c r="F134" s="12"/>
    </row>
    <row r="135" spans="1:6" x14ac:dyDescent="0.25">
      <c r="A135" s="12">
        <v>118</v>
      </c>
      <c r="B135" s="17"/>
      <c r="C135" s="12"/>
      <c r="D135" s="12"/>
      <c r="E135" s="12"/>
      <c r="F135" s="12"/>
    </row>
    <row r="136" spans="1:6" x14ac:dyDescent="0.25">
      <c r="A136" s="12">
        <v>119</v>
      </c>
      <c r="B136" s="17"/>
      <c r="C136" s="12"/>
      <c r="D136" s="12"/>
      <c r="E136" s="12"/>
      <c r="F136" s="12"/>
    </row>
    <row r="137" spans="1:6" x14ac:dyDescent="0.25">
      <c r="A137" s="12">
        <v>120</v>
      </c>
      <c r="B137" s="17"/>
      <c r="C137" s="12"/>
      <c r="D137" s="12"/>
      <c r="E137" s="12"/>
      <c r="F137" s="12"/>
    </row>
    <row r="138" spans="1:6" x14ac:dyDescent="0.25">
      <c r="A138" s="12">
        <v>121</v>
      </c>
      <c r="B138" s="17"/>
      <c r="C138" s="12"/>
      <c r="D138" s="12"/>
      <c r="E138" s="12"/>
      <c r="F138" s="12"/>
    </row>
    <row r="139" spans="1:6" x14ac:dyDescent="0.25">
      <c r="A139" s="12">
        <v>122</v>
      </c>
      <c r="B139" s="17"/>
      <c r="C139" s="12"/>
      <c r="D139" s="12"/>
      <c r="E139" s="12"/>
      <c r="F139" s="12"/>
    </row>
    <row r="140" spans="1:6" x14ac:dyDescent="0.25">
      <c r="A140" s="12">
        <v>123</v>
      </c>
      <c r="B140" s="17"/>
      <c r="C140" s="12"/>
      <c r="D140" s="12"/>
      <c r="E140" s="12"/>
      <c r="F140" s="12"/>
    </row>
    <row r="141" spans="1:6" x14ac:dyDescent="0.25">
      <c r="A141" s="12">
        <v>124</v>
      </c>
      <c r="B141" s="17"/>
      <c r="C141" s="12"/>
      <c r="D141" s="12"/>
      <c r="E141" s="12"/>
      <c r="F141" s="12"/>
    </row>
    <row r="142" spans="1:6" x14ac:dyDescent="0.25">
      <c r="A142" s="12">
        <v>125</v>
      </c>
      <c r="B142" s="17"/>
      <c r="C142" s="12"/>
      <c r="D142" s="12"/>
      <c r="E142" s="12"/>
      <c r="F142" s="12"/>
    </row>
    <row r="143" spans="1:6" x14ac:dyDescent="0.25">
      <c r="A143" s="12">
        <v>126</v>
      </c>
      <c r="B143" s="17"/>
      <c r="C143" s="12"/>
      <c r="D143" s="12"/>
      <c r="E143" s="12"/>
      <c r="F143" s="12"/>
    </row>
    <row r="144" spans="1:6" x14ac:dyDescent="0.25">
      <c r="A144" s="12">
        <v>127</v>
      </c>
      <c r="B144" s="17"/>
      <c r="C144" s="12"/>
      <c r="D144" s="12"/>
      <c r="E144" s="12"/>
      <c r="F144" s="12"/>
    </row>
    <row r="145" spans="1:6" x14ac:dyDescent="0.25">
      <c r="A145" s="12">
        <v>128</v>
      </c>
      <c r="B145" s="17"/>
      <c r="C145" s="12"/>
      <c r="D145" s="12"/>
      <c r="E145" s="12"/>
      <c r="F145" s="12"/>
    </row>
    <row r="146" spans="1:6" x14ac:dyDescent="0.25">
      <c r="A146" s="12">
        <v>129</v>
      </c>
      <c r="B146" s="17"/>
      <c r="C146" s="12"/>
      <c r="D146" s="12"/>
      <c r="E146" s="12"/>
      <c r="F146" s="12"/>
    </row>
    <row r="147" spans="1:6" x14ac:dyDescent="0.25">
      <c r="A147" s="12">
        <v>130</v>
      </c>
      <c r="B147" s="17"/>
      <c r="C147" s="12"/>
      <c r="D147" s="12"/>
      <c r="E147" s="12"/>
      <c r="F147" s="12"/>
    </row>
    <row r="148" spans="1:6" x14ac:dyDescent="0.25">
      <c r="A148" s="12">
        <v>131</v>
      </c>
      <c r="B148" s="17"/>
      <c r="C148" s="12"/>
      <c r="D148" s="12"/>
      <c r="E148" s="12"/>
      <c r="F148" s="12"/>
    </row>
    <row r="149" spans="1:6" x14ac:dyDescent="0.25">
      <c r="A149" s="12">
        <v>132</v>
      </c>
      <c r="B149" s="17"/>
      <c r="C149" s="12"/>
      <c r="D149" s="12"/>
      <c r="E149" s="12"/>
      <c r="F149" s="12"/>
    </row>
    <row r="150" spans="1:6" x14ac:dyDescent="0.25">
      <c r="A150" s="12">
        <v>133</v>
      </c>
      <c r="B150" s="17"/>
      <c r="C150" s="12"/>
      <c r="D150" s="12"/>
      <c r="E150" s="12"/>
      <c r="F150" s="12"/>
    </row>
  </sheetData>
  <sheetProtection algorithmName="SHA-512" hashValue="CUMLJ81k5x1XWRJJAB0HaXsDkJh4eoktjfUTXtvPT5stUx8byS79nZWt7lQ1IT8qThFRsgSnwYINs2HJtake+A==" saltValue="qxIW2/yFG4oFBjU8ReI8lg==" spinCount="100000" sheet="1" objects="1" scenarios="1" selectLockedCells="1"/>
  <mergeCells count="1">
    <mergeCell ref="B1:D1"/>
  </mergeCells>
  <phoneticPr fontId="1" type="noConversion"/>
  <pageMargins left="0.7" right="0.7" top="0.75" bottom="0.75" header="0.3" footer="0.3"/>
  <pageSetup orientation="portrait" r:id="rId1"/>
  <headerFooter>
    <oddHeader>&amp;L&amp;"Calibri,Regular"&amp;K000000
&amp;C&amp;"Calibri,Bold"&amp;22&amp;K000000
&amp;G</oddHeader>
  </headerFooter>
  <rowBreaks count="1" manualBreakCount="1">
    <brk id="56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ACA Canyon Resume</vt:lpstr>
      <vt:lpstr>'ACA Canyon Resume'!Print_Area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Szoke, Stephen A.</cp:lastModifiedBy>
  <cp:lastPrinted>2022-01-06T16:29:21Z</cp:lastPrinted>
  <dcterms:created xsi:type="dcterms:W3CDTF">2016-05-17T19:27:00Z</dcterms:created>
  <dcterms:modified xsi:type="dcterms:W3CDTF">2022-01-06T16:34:21Z</dcterms:modified>
</cp:coreProperties>
</file>